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TrendingPC\Dropbox\OFFICE\Excel\"/>
    </mc:Choice>
  </mc:AlternateContent>
  <xr:revisionPtr revIDLastSave="0" documentId="13_ncr:1_{33C1156F-A6D5-48B5-B932-A2347849F6D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IB-Población" sheetId="1" r:id="rId1"/>
  </sheets>
  <definedNames>
    <definedName name="TABLE" localSheetId="0">'PIB-Población'!$F$2:$F$2</definedName>
    <definedName name="TABLE_10" localSheetId="0">'PIB-Población'!#REF!</definedName>
    <definedName name="TABLE_11" localSheetId="0">'PIB-Población'!$F$14:$F$14</definedName>
    <definedName name="TABLE_2" localSheetId="0">'PIB-Población'!$F$3:$F$3</definedName>
    <definedName name="TABLE_3" localSheetId="0">'PIB-Población'!$F$2:$F$2</definedName>
    <definedName name="TABLE_4" localSheetId="0">'PIB-Población'!$F$5:$F$5</definedName>
    <definedName name="TABLE_5" localSheetId="0">'PIB-Población'!$F$4:$F$4</definedName>
    <definedName name="TABLE_6" localSheetId="0">'PIB-Población'!#REF!</definedName>
    <definedName name="TABLE_7" localSheetId="0">'PIB-Población'!$F$8:$F$8</definedName>
    <definedName name="TABLE_8" localSheetId="0">'PIB-Población'!$F$9:$F$9</definedName>
    <definedName name="TABLE_9" localSheetId="0">'PIB-Población'!#REF!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s="1"/>
  <c r="F12" i="1"/>
  <c r="E12" i="1"/>
  <c r="G12" i="1" s="1"/>
  <c r="F11" i="1"/>
  <c r="E11" i="1"/>
  <c r="G11" i="1" s="1"/>
  <c r="F10" i="1"/>
  <c r="E10" i="1"/>
  <c r="G10" i="1" s="1"/>
  <c r="F6" i="1"/>
  <c r="E6" i="1"/>
  <c r="G6" i="1" s="1"/>
  <c r="E15" i="1"/>
  <c r="G15" i="1" s="1"/>
  <c r="F15" i="1"/>
  <c r="E8" i="1"/>
  <c r="G8" i="1" s="1"/>
  <c r="F8" i="1"/>
  <c r="F7" i="1"/>
  <c r="E7" i="1"/>
  <c r="G7" i="1" s="1"/>
  <c r="F4" i="1"/>
  <c r="F5" i="1"/>
  <c r="F3" i="1"/>
  <c r="F9" i="1"/>
  <c r="F14" i="1"/>
  <c r="C16" i="1"/>
  <c r="D16" i="1"/>
  <c r="F18" i="1"/>
  <c r="F2" i="1"/>
  <c r="E4" i="1"/>
  <c r="G4" i="1" s="1"/>
  <c r="E5" i="1"/>
  <c r="G5" i="1" s="1"/>
  <c r="E3" i="1"/>
  <c r="G3" i="1" s="1"/>
  <c r="E9" i="1"/>
  <c r="G9" i="1" s="1"/>
  <c r="E14" i="1"/>
  <c r="G14" i="1" s="1"/>
  <c r="B16" i="1"/>
  <c r="E18" i="1"/>
  <c r="G18" i="1" s="1"/>
  <c r="E2" i="1"/>
  <c r="G2" i="1" s="1"/>
  <c r="F16" i="1" l="1"/>
  <c r="E16" i="1"/>
  <c r="G16" i="1" s="1"/>
</calcChain>
</file>

<file path=xl/sharedStrings.xml><?xml version="1.0" encoding="utf-8"?>
<sst xmlns="http://schemas.openxmlformats.org/spreadsheetml/2006/main" count="30" uniqueCount="29">
  <si>
    <t>EE.UU</t>
  </si>
  <si>
    <t>JAPÓN</t>
  </si>
  <si>
    <t>TOTAL</t>
  </si>
  <si>
    <t>ALEMANIA</t>
  </si>
  <si>
    <t>FRANCIA</t>
  </si>
  <si>
    <t>ITALIA</t>
  </si>
  <si>
    <t>CHINA</t>
  </si>
  <si>
    <t>CANADÁ</t>
  </si>
  <si>
    <t>ESPAÑA</t>
  </si>
  <si>
    <t>RESTO</t>
  </si>
  <si>
    <t>INDIA</t>
  </si>
  <si>
    <t>R. UNIDO</t>
  </si>
  <si>
    <t>BRASIL</t>
  </si>
  <si>
    <t>PIB en miles de millones de $'s. Población en millones de personas</t>
  </si>
  <si>
    <t>RUSIA</t>
  </si>
  <si>
    <t>PIB per cápita PPA</t>
  </si>
  <si>
    <t>PIB  per cápita</t>
  </si>
  <si>
    <t>IDH</t>
  </si>
  <si>
    <t>AUSTRALIA</t>
  </si>
  <si>
    <t>Pobla-ción</t>
  </si>
  <si>
    <t>COREA S.</t>
  </si>
  <si>
    <t>Gini</t>
  </si>
  <si>
    <t>IDH. Tiene en cuenta: esperanza de vida, educación e ingreso nacional bruto per cápita ppa</t>
  </si>
  <si>
    <t xml:space="preserve">  PAÍSES</t>
  </si>
  <si>
    <t>Gini relativo pasa de 0,74 en 1975 a 0,63 en 2010 gracias al crec. ecco.de China e India (cae la desigualdad entre paises). Desigualdad dentro de cada pais aumenta</t>
  </si>
  <si>
    <t>Fuentes:1ª y 2ª columna - FMI (previsiones s/ último dato), 3ª col. -censo más reciente o estimación ONU. 5ª y 6ª col, - IDH 2019</t>
  </si>
  <si>
    <t>PIB nominal 2021</t>
  </si>
  <si>
    <t>PIB PPA 2021</t>
  </si>
  <si>
    <t>Actualizado: septiembre-2021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</si>
</sst>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\ _€;[Red]\-#,##0.000\ _€"/>
  </numFmts>
  <fonts count="14" x14ac:knownFonts="1">
    <font>
      <sz val="10"/>
      <name val="MS Sans Serif"/>
    </font>
    <font>
      <b/>
      <sz val="10"/>
      <name val="MS Sans Serif"/>
    </font>
    <font>
      <b/>
      <i/>
      <sz val="10"/>
      <name val="MS Sans Serif"/>
    </font>
    <font>
      <sz val="10"/>
      <name val="MS Sans Serif"/>
    </font>
    <font>
      <b/>
      <i/>
      <u/>
      <sz val="10"/>
      <name val="Arial"/>
    </font>
    <font>
      <b/>
      <sz val="8"/>
      <name val="Helv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"/>
      <name val="MS Sans Serif"/>
    </font>
    <font>
      <sz val="9"/>
      <name val="Arial"/>
      <family val="2"/>
    </font>
    <font>
      <b/>
      <sz val="8"/>
      <color rgb="FF0000FF"/>
      <name val="MS Sans Serif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/>
    <xf numFmtId="0" fontId="2" fillId="0" borderId="0" xfId="0" quotePrefix="1" applyFont="1" applyBorder="1" applyAlignment="1">
      <alignment horizontal="left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166" fontId="0" fillId="0" borderId="0" xfId="1" applyNumberFormat="1" applyFont="1" applyAlignment="1">
      <alignment horizontal="right" vertical="center"/>
    </xf>
    <xf numFmtId="0" fontId="11" fillId="0" borderId="1" xfId="0" applyFont="1" applyBorder="1"/>
    <xf numFmtId="3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wrapText="1"/>
    </xf>
    <xf numFmtId="0" fontId="11" fillId="0" borderId="1" xfId="0" quotePrefix="1" applyFont="1" applyBorder="1" applyAlignment="1">
      <alignment horizontal="left"/>
    </xf>
    <xf numFmtId="0" fontId="11" fillId="0" borderId="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 vertical="center"/>
    </xf>
    <xf numFmtId="2" fontId="11" fillId="0" borderId="1" xfId="1" applyNumberFormat="1" applyFont="1" applyBorder="1" applyAlignment="1">
      <alignment horizontal="right" wrapText="1"/>
    </xf>
    <xf numFmtId="2" fontId="11" fillId="0" borderId="1" xfId="1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/>
    <xf numFmtId="1" fontId="1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3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s-ES"/>
              <a:t>Producto Interior Bruto </a:t>
            </a:r>
          </a:p>
        </c:rich>
      </c:tx>
      <c:layout>
        <c:manualLayout>
          <c:xMode val="edge"/>
          <c:yMode val="edge"/>
          <c:x val="0.25447344081989753"/>
          <c:y val="2.484472049689440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4586814820424"/>
          <c:y val="0.18668188387920373"/>
          <c:w val="0.63402089589714261"/>
          <c:h val="0.66218117465428539"/>
        </c:manualLayout>
      </c:layout>
      <c:pie3DChart>
        <c:varyColors val="1"/>
        <c:ser>
          <c:idx val="0"/>
          <c:order val="0"/>
          <c:tx>
            <c:strRef>
              <c:f>'PIB-Población'!$B$1</c:f>
              <c:strCache>
                <c:ptCount val="1"/>
                <c:pt idx="0">
                  <c:v>PIB nominal 2021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1E-40E8-BD93-DF48801CED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1E-40E8-BD93-DF48801CED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1E-40E8-BD93-DF48801CED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51E-40E8-BD93-DF48801CED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51E-40E8-BD93-DF48801CED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51E-40E8-BD93-DF48801CED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51E-40E8-BD93-DF48801CEDE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51E-40E8-BD93-DF48801CEDE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51E-40E8-BD93-DF48801CEDE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51E-40E8-BD93-DF48801CEDE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51E-40E8-BD93-DF48801CEDE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51E-40E8-BD93-DF48801CEDE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51E-40E8-BD93-DF48801CEDE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51E-40E8-BD93-DF48801CEDE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51E-40E8-BD93-DF48801CEDEB}"/>
              </c:ext>
            </c:extLst>
          </c:dPt>
          <c:dLbls>
            <c:dLbl>
              <c:idx val="0"/>
              <c:layout>
                <c:manualLayout>
                  <c:x val="-4.2869605997725796E-2"/>
                  <c:y val="-2.0905744545044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1E-40E8-BD93-DF48801CEDEB}"/>
                </c:ext>
              </c:extLst>
            </c:dLbl>
            <c:dLbl>
              <c:idx val="1"/>
              <c:layout>
                <c:manualLayout>
                  <c:x val="-3.4975120610735703E-2"/>
                  <c:y val="4.4606666247726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1E-40E8-BD93-DF48801CEDEB}"/>
                </c:ext>
              </c:extLst>
            </c:dLbl>
            <c:dLbl>
              <c:idx val="2"/>
              <c:layout>
                <c:manualLayout>
                  <c:x val="-1.1710726652490379E-2"/>
                  <c:y val="-5.010814688218109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1E-40E8-BD93-DF48801CEDEB}"/>
                </c:ext>
              </c:extLst>
            </c:dLbl>
            <c:dLbl>
              <c:idx val="3"/>
              <c:layout>
                <c:manualLayout>
                  <c:x val="1.4441824757964526E-3"/>
                  <c:y val="3.2627373756832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1E-40E8-BD93-DF48801CEDEB}"/>
                </c:ext>
              </c:extLst>
            </c:dLbl>
            <c:dLbl>
              <c:idx val="4"/>
              <c:layout>
                <c:manualLayout>
                  <c:x val="5.1973095034659092E-2"/>
                  <c:y val="5.98635938792322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1E-40E8-BD93-DF48801CEDEB}"/>
                </c:ext>
              </c:extLst>
            </c:dLbl>
            <c:dLbl>
              <c:idx val="5"/>
              <c:layout>
                <c:manualLayout>
                  <c:x val="2.4526175807373811E-2"/>
                  <c:y val="1.1095140168348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1E-40E8-BD93-DF48801CEDEB}"/>
                </c:ext>
              </c:extLst>
            </c:dLbl>
            <c:dLbl>
              <c:idx val="6"/>
              <c:layout>
                <c:manualLayout>
                  <c:x val="1.9552483312882646E-2"/>
                  <c:y val="7.84085476924744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1E-40E8-BD93-DF48801CEDEB}"/>
                </c:ext>
              </c:extLst>
            </c:dLbl>
            <c:dLbl>
              <c:idx val="7"/>
              <c:layout>
                <c:manualLayout>
                  <c:x val="9.8494786681142758E-3"/>
                  <c:y val="9.8064881543352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1E-40E8-BD93-DF48801CEDEB}"/>
                </c:ext>
              </c:extLst>
            </c:dLbl>
            <c:dLbl>
              <c:idx val="8"/>
              <c:layout>
                <c:manualLayout>
                  <c:x val="1.3901155731438594E-2"/>
                  <c:y val="-4.7443578940089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1E-40E8-BD93-DF48801CEDEB}"/>
                </c:ext>
              </c:extLst>
            </c:dLbl>
            <c:dLbl>
              <c:idx val="9"/>
              <c:layout>
                <c:manualLayout>
                  <c:x val="8.5707861415016164E-3"/>
                  <c:y val="-2.56805624845299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1E-40E8-BD93-DF48801CEDEB}"/>
                </c:ext>
              </c:extLst>
            </c:dLbl>
            <c:dLbl>
              <c:idx val="10"/>
              <c:layout>
                <c:manualLayout>
                  <c:x val="-1.0785113613732582E-3"/>
                  <c:y val="-3.5455492934092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1E-40E8-BD93-DF48801CEDEB}"/>
                </c:ext>
              </c:extLst>
            </c:dLbl>
            <c:dLbl>
              <c:idx val="11"/>
              <c:layout>
                <c:manualLayout>
                  <c:x val="-1.1219396244354647E-3"/>
                  <c:y val="-4.650261050822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1E-40E8-BD93-DF48801CEDEB}"/>
                </c:ext>
              </c:extLst>
            </c:dLbl>
            <c:dLbl>
              <c:idx val="12"/>
              <c:layout>
                <c:manualLayout>
                  <c:x val="2.2692354445110879E-4"/>
                  <c:y val="-4.71227750795185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51E-40E8-BD93-DF48801CEDEB}"/>
                </c:ext>
              </c:extLst>
            </c:dLbl>
            <c:dLbl>
              <c:idx val="13"/>
              <c:layout>
                <c:manualLayout>
                  <c:x val="-6.1990890343635766E-2"/>
                  <c:y val="-5.1545531730860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1E-40E8-BD93-DF48801CEDE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INDIA</c:v>
                </c:pt>
                <c:pt idx="6">
                  <c:v>FRANCIA</c:v>
                </c:pt>
                <c:pt idx="7">
                  <c:v>ITALIA</c:v>
                </c:pt>
                <c:pt idx="8">
                  <c:v>CANADÁ</c:v>
                </c:pt>
                <c:pt idx="9">
                  <c:v>COREA S.</c:v>
                </c:pt>
                <c:pt idx="10">
                  <c:v>RUSIA</c:v>
                </c:pt>
                <c:pt idx="11">
                  <c:v>AUSTRALIA</c:v>
                </c:pt>
                <c:pt idx="12">
                  <c:v>BRASIL</c:v>
                </c:pt>
                <c:pt idx="13">
                  <c:v>ESPAÑA</c:v>
                </c:pt>
                <c:pt idx="14">
                  <c:v>RESTO</c:v>
                </c:pt>
              </c:strCache>
            </c:strRef>
          </c:cat>
          <c:val>
            <c:numRef>
              <c:f>'PIB-Población'!$B$2:$B$16</c:f>
              <c:numCache>
                <c:formatCode>0</c:formatCode>
                <c:ptCount val="15"/>
                <c:pt idx="0">
                  <c:v>22675</c:v>
                </c:pt>
                <c:pt idx="1">
                  <c:v>16642</c:v>
                </c:pt>
                <c:pt idx="2">
                  <c:v>5378</c:v>
                </c:pt>
                <c:pt idx="3">
                  <c:v>4319</c:v>
                </c:pt>
                <c:pt idx="4">
                  <c:v>3125</c:v>
                </c:pt>
                <c:pt idx="5">
                  <c:v>3050</c:v>
                </c:pt>
                <c:pt idx="6">
                  <c:v>2938</c:v>
                </c:pt>
                <c:pt idx="7">
                  <c:v>2106</c:v>
                </c:pt>
                <c:pt idx="8">
                  <c:v>1883</c:v>
                </c:pt>
                <c:pt idx="9">
                  <c:v>1807</c:v>
                </c:pt>
                <c:pt idx="10">
                  <c:v>1711</c:v>
                </c:pt>
                <c:pt idx="11">
                  <c:v>1618</c:v>
                </c:pt>
                <c:pt idx="12">
                  <c:v>1492</c:v>
                </c:pt>
                <c:pt idx="13">
                  <c:v>1461</c:v>
                </c:pt>
                <c:pt idx="14">
                  <c:v>23685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51E-40E8-BD93-DF48801CE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Población Mundial</a:t>
            </a:r>
          </a:p>
        </c:rich>
      </c:tx>
      <c:layout>
        <c:manualLayout>
          <c:xMode val="edge"/>
          <c:yMode val="edge"/>
          <c:x val="0.22794181977252842"/>
          <c:y val="3.6553288411063999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156903810757053E-2"/>
          <c:y val="0.13192375609304532"/>
          <c:w val="0.73041460787377455"/>
          <c:h val="0.77930443451863063"/>
        </c:manualLayout>
      </c:layout>
      <c:pie3DChart>
        <c:varyColors val="1"/>
        <c:ser>
          <c:idx val="0"/>
          <c:order val="0"/>
          <c:tx>
            <c:strRef>
              <c:f>'PIB-Población'!$D$1</c:f>
              <c:strCache>
                <c:ptCount val="1"/>
                <c:pt idx="0">
                  <c:v>Pobla-ción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90-4D87-9895-AA6B14F80447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90-4D87-9895-AA6B14F80447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90-4D87-9895-AA6B14F80447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90-4D87-9895-AA6B14F80447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90-4D87-9895-AA6B14F80447}"/>
              </c:ext>
            </c:extLst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90-4D87-9895-AA6B14F80447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90-4D87-9895-AA6B14F80447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090-4D87-9895-AA6B14F8044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90-4D87-9895-AA6B14F80447}"/>
              </c:ext>
            </c:extLst>
          </c:dPt>
          <c:dPt>
            <c:idx val="9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090-4D87-9895-AA6B14F80447}"/>
              </c:ext>
            </c:extLst>
          </c:dPt>
          <c:dPt>
            <c:idx val="1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090-4D87-9895-AA6B14F80447}"/>
              </c:ext>
            </c:extLst>
          </c:dPt>
          <c:dPt>
            <c:idx val="1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090-4D87-9895-AA6B14F80447}"/>
              </c:ext>
            </c:extLst>
          </c:dPt>
          <c:dPt>
            <c:idx val="1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090-4D87-9895-AA6B14F80447}"/>
              </c:ext>
            </c:extLst>
          </c:dPt>
          <c:dPt>
            <c:idx val="1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090-4D87-9895-AA6B14F80447}"/>
              </c:ext>
            </c:extLst>
          </c:dPt>
          <c:dPt>
            <c:idx val="1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090-4D87-9895-AA6B14F80447}"/>
              </c:ext>
            </c:extLst>
          </c:dPt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INDIA</c:v>
                </c:pt>
                <c:pt idx="6">
                  <c:v>FRANCIA</c:v>
                </c:pt>
                <c:pt idx="7">
                  <c:v>ITALIA</c:v>
                </c:pt>
                <c:pt idx="8">
                  <c:v>CANADÁ</c:v>
                </c:pt>
                <c:pt idx="9">
                  <c:v>COREA S.</c:v>
                </c:pt>
                <c:pt idx="10">
                  <c:v>RUSIA</c:v>
                </c:pt>
                <c:pt idx="11">
                  <c:v>AUSTRALIA</c:v>
                </c:pt>
                <c:pt idx="12">
                  <c:v>BRASIL</c:v>
                </c:pt>
                <c:pt idx="13">
                  <c:v>ESPAÑA</c:v>
                </c:pt>
                <c:pt idx="14">
                  <c:v>RESTO</c:v>
                </c:pt>
              </c:strCache>
            </c:strRef>
          </c:cat>
          <c:val>
            <c:numRef>
              <c:f>'PIB-Población'!$D$2:$D$16</c:f>
              <c:numCache>
                <c:formatCode>#,##0</c:formatCode>
                <c:ptCount val="15"/>
                <c:pt idx="0">
                  <c:v>334.4</c:v>
                </c:pt>
                <c:pt idx="1">
                  <c:v>1416.7</c:v>
                </c:pt>
                <c:pt idx="2">
                  <c:v>125.4</c:v>
                </c:pt>
                <c:pt idx="3">
                  <c:v>83.3</c:v>
                </c:pt>
                <c:pt idx="4">
                  <c:v>67.5</c:v>
                </c:pt>
                <c:pt idx="5">
                  <c:v>1389.8</c:v>
                </c:pt>
                <c:pt idx="6">
                  <c:v>65.3</c:v>
                </c:pt>
                <c:pt idx="7">
                  <c:v>59.2</c:v>
                </c:pt>
                <c:pt idx="8">
                  <c:v>38.200000000000003</c:v>
                </c:pt>
                <c:pt idx="9">
                  <c:v>51.7</c:v>
                </c:pt>
                <c:pt idx="10">
                  <c:v>146.1</c:v>
                </c:pt>
                <c:pt idx="11">
                  <c:v>26</c:v>
                </c:pt>
                <c:pt idx="12">
                  <c:v>212.9</c:v>
                </c:pt>
                <c:pt idx="13">
                  <c:v>47.5</c:v>
                </c:pt>
                <c:pt idx="14">
                  <c:v>3746.5000000000005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90-4D87-9895-AA6B14F8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5291029797745"/>
          <c:y val="0.12464510145366446"/>
          <c:w val="0.2216673742988009"/>
          <c:h val="0.791895379063194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PIB PER CAPITA</a:t>
            </a:r>
          </a:p>
        </c:rich>
      </c:tx>
      <c:layout>
        <c:manualLayout>
          <c:xMode val="edge"/>
          <c:yMode val="edge"/>
          <c:x val="0.32444458222249778"/>
          <c:y val="3.6649214659685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40567133556"/>
          <c:y val="0.19633514127406296"/>
          <c:w val="0.82888933859013603"/>
          <c:h val="0.568063008752955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INDIA</c:v>
                </c:pt>
                <c:pt idx="6">
                  <c:v>FRANCIA</c:v>
                </c:pt>
                <c:pt idx="7">
                  <c:v>ITALIA</c:v>
                </c:pt>
                <c:pt idx="8">
                  <c:v>CANADÁ</c:v>
                </c:pt>
                <c:pt idx="9">
                  <c:v>COREA S.</c:v>
                </c:pt>
                <c:pt idx="10">
                  <c:v>RUSIA</c:v>
                </c:pt>
                <c:pt idx="11">
                  <c:v>AUSTRALIA</c:v>
                </c:pt>
                <c:pt idx="12">
                  <c:v>BRASIL</c:v>
                </c:pt>
                <c:pt idx="13">
                  <c:v>ESPAÑA</c:v>
                </c:pt>
                <c:pt idx="14">
                  <c:v>RESTO</c:v>
                </c:pt>
              </c:strCache>
            </c:strRef>
          </c:cat>
          <c:val>
            <c:numRef>
              <c:f>'PIB-Población'!$E$2:$E$16</c:f>
              <c:numCache>
                <c:formatCode>#,##0.0</c:formatCode>
                <c:ptCount val="15"/>
                <c:pt idx="0">
                  <c:v>67.808014354066984</c:v>
                </c:pt>
                <c:pt idx="1">
                  <c:v>11.747017717230182</c:v>
                </c:pt>
                <c:pt idx="2">
                  <c:v>42.886762360446568</c:v>
                </c:pt>
                <c:pt idx="3">
                  <c:v>51.84873949579832</c:v>
                </c:pt>
                <c:pt idx="4">
                  <c:v>46.296296296296298</c:v>
                </c:pt>
                <c:pt idx="5">
                  <c:v>2.1945603683983306</c:v>
                </c:pt>
                <c:pt idx="6">
                  <c:v>44.992343032159269</c:v>
                </c:pt>
                <c:pt idx="7">
                  <c:v>35.574324324324323</c:v>
                </c:pt>
                <c:pt idx="8">
                  <c:v>49.293193717277482</c:v>
                </c:pt>
                <c:pt idx="9">
                  <c:v>34.951644100580268</c:v>
                </c:pt>
                <c:pt idx="10">
                  <c:v>11.711156741957565</c:v>
                </c:pt>
                <c:pt idx="11">
                  <c:v>62.230769230769234</c:v>
                </c:pt>
                <c:pt idx="12">
                  <c:v>7.0079849694692342</c:v>
                </c:pt>
                <c:pt idx="13">
                  <c:v>30.757894736842104</c:v>
                </c:pt>
                <c:pt idx="14">
                  <c:v>6.3219004404110493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C-4E79-B8C7-C22DEED60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2496"/>
        <c:axId val="173061760"/>
      </c:barChart>
      <c:catAx>
        <c:axId val="1821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6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1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75" b="0" i="0" u="none" strike="noStrike" baseline="0">
                <a:solidFill>
                  <a:srgbClr val="000000"/>
                </a:solidFill>
                <a:latin typeface="MS Sans Serif"/>
              </a:rPr>
              <a:t>Producto Interior Bruto PPA</a:t>
            </a:r>
            <a:endParaRPr lang="es-E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734239102465133"/>
          <c:y val="1.4492563429571302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42366182297969"/>
          <c:y val="0.22774373168941611"/>
          <c:w val="0.68919013659521788"/>
          <c:h val="0.6335416536087393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9C-47B1-9F32-6E6947D252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9C-47B1-9F32-6E6947D252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9C-47B1-9F32-6E6947D252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9C-47B1-9F32-6E6947D252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9C-47B1-9F32-6E6947D252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19C-47B1-9F32-6E6947D252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19C-47B1-9F32-6E6947D252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19C-47B1-9F32-6E6947D252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19C-47B1-9F32-6E6947D252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19C-47B1-9F32-6E6947D252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19C-47B1-9F32-6E6947D252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19C-47B1-9F32-6E6947D252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19C-47B1-9F32-6E6947D252A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19C-47B1-9F32-6E6947D252A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19C-47B1-9F32-6E6947D252A3}"/>
              </c:ext>
            </c:extLst>
          </c:dPt>
          <c:dLbls>
            <c:dLbl>
              <c:idx val="0"/>
              <c:layout>
                <c:manualLayout>
                  <c:x val="-2.23395009508109E-2"/>
                  <c:y val="-1.07800957869956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9C-47B1-9F32-6E6947D252A3}"/>
                </c:ext>
              </c:extLst>
            </c:dLbl>
            <c:dLbl>
              <c:idx val="1"/>
              <c:layout>
                <c:manualLayout>
                  <c:x val="-9.220624281468949E-3"/>
                  <c:y val="-7.14018995048299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9C-47B1-9F32-6E6947D252A3}"/>
                </c:ext>
              </c:extLst>
            </c:dLbl>
            <c:dLbl>
              <c:idx val="2"/>
              <c:layout>
                <c:manualLayout>
                  <c:x val="-6.2024684930912562E-3"/>
                  <c:y val="-1.1791000351760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9C-47B1-9F32-6E6947D252A3}"/>
                </c:ext>
              </c:extLst>
            </c:dLbl>
            <c:dLbl>
              <c:idx val="3"/>
              <c:layout>
                <c:manualLayout>
                  <c:x val="-1.2054278688136955E-2"/>
                  <c:y val="-8.41416562060177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9C-47B1-9F32-6E6947D252A3}"/>
                </c:ext>
              </c:extLst>
            </c:dLbl>
            <c:dLbl>
              <c:idx val="4"/>
              <c:layout>
                <c:manualLayout>
                  <c:x val="-2.0517663332623962E-2"/>
                  <c:y val="-3.31208598925134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9C-47B1-9F32-6E6947D252A3}"/>
                </c:ext>
              </c:extLst>
            </c:dLbl>
            <c:dLbl>
              <c:idx val="5"/>
              <c:layout>
                <c:manualLayout>
                  <c:x val="0.10839260193623003"/>
                  <c:y val="6.7324658738343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9C-47B1-9F32-6E6947D252A3}"/>
                </c:ext>
              </c:extLst>
            </c:dLbl>
            <c:dLbl>
              <c:idx val="6"/>
              <c:layout>
                <c:manualLayout>
                  <c:x val="4.8877592640941839E-2"/>
                  <c:y val="5.5629076755044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9C-47B1-9F32-6E6947D252A3}"/>
                </c:ext>
              </c:extLst>
            </c:dLbl>
            <c:dLbl>
              <c:idx val="7"/>
              <c:layout>
                <c:manualLayout>
                  <c:x val="-4.0998879113020817E-2"/>
                  <c:y val="0.10363959853617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9C-47B1-9F32-6E6947D252A3}"/>
                </c:ext>
              </c:extLst>
            </c:dLbl>
            <c:dLbl>
              <c:idx val="8"/>
              <c:layout>
                <c:manualLayout>
                  <c:x val="-5.0647524559378175E-2"/>
                  <c:y val="6.79289649230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9C-47B1-9F32-6E6947D252A3}"/>
                </c:ext>
              </c:extLst>
            </c:dLbl>
            <c:dLbl>
              <c:idx val="9"/>
              <c:layout>
                <c:manualLayout>
                  <c:x val="1.1012793210507608E-2"/>
                  <c:y val="2.8524774921782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9C-47B1-9F32-6E6947D252A3}"/>
                </c:ext>
              </c:extLst>
            </c:dLbl>
            <c:dLbl>
              <c:idx val="10"/>
              <c:layout>
                <c:manualLayout>
                  <c:x val="1.2044126468987275E-2"/>
                  <c:y val="-1.52322714282518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9C-47B1-9F32-6E6947D252A3}"/>
                </c:ext>
              </c:extLst>
            </c:dLbl>
            <c:dLbl>
              <c:idx val="11"/>
              <c:layout>
                <c:manualLayout>
                  <c:x val="1.3610737536824363E-3"/>
                  <c:y val="-1.9846688679268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9C-47B1-9F32-6E6947D252A3}"/>
                </c:ext>
              </c:extLst>
            </c:dLbl>
            <c:dLbl>
              <c:idx val="12"/>
              <c:layout>
                <c:manualLayout>
                  <c:x val="4.7263292527702522E-3"/>
                  <c:y val="-1.8259671567264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9C-47B1-9F32-6E6947D252A3}"/>
                </c:ext>
              </c:extLst>
            </c:dLbl>
            <c:dLbl>
              <c:idx val="13"/>
              <c:layout>
                <c:manualLayout>
                  <c:x val="8.3740377818227844E-3"/>
                  <c:y val="-3.23644345792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9C-47B1-9F32-6E6947D252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INDIA</c:v>
                </c:pt>
                <c:pt idx="6">
                  <c:v>FRANCIA</c:v>
                </c:pt>
                <c:pt idx="7">
                  <c:v>ITALIA</c:v>
                </c:pt>
                <c:pt idx="8">
                  <c:v>CANADÁ</c:v>
                </c:pt>
                <c:pt idx="9">
                  <c:v>COREA S.</c:v>
                </c:pt>
                <c:pt idx="10">
                  <c:v>RUSIA</c:v>
                </c:pt>
                <c:pt idx="11">
                  <c:v>AUSTRALIA</c:v>
                </c:pt>
                <c:pt idx="12">
                  <c:v>BRASIL</c:v>
                </c:pt>
                <c:pt idx="13">
                  <c:v>ESPAÑA</c:v>
                </c:pt>
                <c:pt idx="14">
                  <c:v>RESTO</c:v>
                </c:pt>
              </c:strCache>
            </c:strRef>
          </c:cat>
          <c:val>
            <c:numRef>
              <c:f>'PIB-Población'!$C$2:$C$16</c:f>
              <c:numCache>
                <c:formatCode>0</c:formatCode>
                <c:ptCount val="15"/>
                <c:pt idx="0">
                  <c:v>22675</c:v>
                </c:pt>
                <c:pt idx="1">
                  <c:v>26657</c:v>
                </c:pt>
                <c:pt idx="2">
                  <c:v>5586</c:v>
                </c:pt>
                <c:pt idx="3">
                  <c:v>4744</c:v>
                </c:pt>
                <c:pt idx="4">
                  <c:v>3175</c:v>
                </c:pt>
                <c:pt idx="5">
                  <c:v>10207</c:v>
                </c:pt>
                <c:pt idx="6">
                  <c:v>3232</c:v>
                </c:pt>
                <c:pt idx="7">
                  <c:v>2611</c:v>
                </c:pt>
                <c:pt idx="8">
                  <c:v>1979</c:v>
                </c:pt>
                <c:pt idx="9">
                  <c:v>2437</c:v>
                </c:pt>
                <c:pt idx="10">
                  <c:v>4328</c:v>
                </c:pt>
                <c:pt idx="11">
                  <c:v>1416</c:v>
                </c:pt>
                <c:pt idx="12">
                  <c:v>3328</c:v>
                </c:pt>
                <c:pt idx="13">
                  <c:v>1959</c:v>
                </c:pt>
                <c:pt idx="14">
                  <c:v>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9C-47B1-9F32-6E6947D2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PIB PER CAPITA PPA</a:t>
            </a:r>
          </a:p>
        </c:rich>
      </c:tx>
      <c:layout>
        <c:manualLayout>
          <c:xMode val="edge"/>
          <c:yMode val="edge"/>
          <c:x val="0.28089939084107018"/>
          <c:y val="3.67454068241469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3171957899104"/>
          <c:y val="0.19685127668177441"/>
          <c:w val="0.82696788008447841"/>
          <c:h val="0.56693167684351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INDIA</c:v>
                </c:pt>
                <c:pt idx="6">
                  <c:v>FRANCIA</c:v>
                </c:pt>
                <c:pt idx="7">
                  <c:v>ITALIA</c:v>
                </c:pt>
                <c:pt idx="8">
                  <c:v>CANADÁ</c:v>
                </c:pt>
                <c:pt idx="9">
                  <c:v>COREA S.</c:v>
                </c:pt>
                <c:pt idx="10">
                  <c:v>RUSIA</c:v>
                </c:pt>
                <c:pt idx="11">
                  <c:v>AUSTRALIA</c:v>
                </c:pt>
                <c:pt idx="12">
                  <c:v>BRASIL</c:v>
                </c:pt>
                <c:pt idx="13">
                  <c:v>ESPAÑA</c:v>
                </c:pt>
                <c:pt idx="14">
                  <c:v>RESTO</c:v>
                </c:pt>
              </c:strCache>
            </c:strRef>
          </c:cat>
          <c:val>
            <c:numRef>
              <c:f>'PIB-Población'!$F$2:$F$16</c:f>
              <c:numCache>
                <c:formatCode>0.0</c:formatCode>
                <c:ptCount val="15"/>
                <c:pt idx="0">
                  <c:v>67.808014354066984</c:v>
                </c:pt>
                <c:pt idx="1">
                  <c:v>18.816263146749488</c:v>
                </c:pt>
                <c:pt idx="2">
                  <c:v>44.545454545454547</c:v>
                </c:pt>
                <c:pt idx="3">
                  <c:v>56.950780312124849</c:v>
                </c:pt>
                <c:pt idx="4">
                  <c:v>47.037037037037038</c:v>
                </c:pt>
                <c:pt idx="5">
                  <c:v>7.344222190243201</c:v>
                </c:pt>
                <c:pt idx="6">
                  <c:v>49.494640122511491</c:v>
                </c:pt>
                <c:pt idx="7">
                  <c:v>44.104729729729726</c:v>
                </c:pt>
                <c:pt idx="8">
                  <c:v>51.806282722513082</c:v>
                </c:pt>
                <c:pt idx="9">
                  <c:v>47.137330754352028</c:v>
                </c:pt>
                <c:pt idx="10">
                  <c:v>29.623545516769337</c:v>
                </c:pt>
                <c:pt idx="11">
                  <c:v>54.46153846153846</c:v>
                </c:pt>
                <c:pt idx="12">
                  <c:v>15.631751996242366</c:v>
                </c:pt>
                <c:pt idx="13">
                  <c:v>41.242105263157896</c:v>
                </c:pt>
                <c:pt idx="14">
                  <c:v>12.65768050180168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343-A422-6F2D4A82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4032"/>
        <c:axId val="204079680"/>
      </c:barChart>
      <c:catAx>
        <c:axId val="1821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12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ecob.scienceontheweb.net/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7620</xdr:rowOff>
    </xdr:from>
    <xdr:to>
      <xdr:col>9</xdr:col>
      <xdr:colOff>99061</xdr:colOff>
      <xdr:row>41</xdr:row>
      <xdr:rowOff>0</xdr:rowOff>
    </xdr:to>
    <xdr:graphicFrame macro="">
      <xdr:nvGraphicFramePr>
        <xdr:cNvPr id="1388" name="Chart 5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0</xdr:rowOff>
    </xdr:from>
    <xdr:to>
      <xdr:col>10</xdr:col>
      <xdr:colOff>1356360</xdr:colOff>
      <xdr:row>18</xdr:row>
      <xdr:rowOff>7620</xdr:rowOff>
    </xdr:to>
    <xdr:graphicFrame macro="">
      <xdr:nvGraphicFramePr>
        <xdr:cNvPr id="1389" name="Chart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15240</xdr:rowOff>
    </xdr:from>
    <xdr:to>
      <xdr:col>7</xdr:col>
      <xdr:colOff>315058</xdr:colOff>
      <xdr:row>59</xdr:row>
      <xdr:rowOff>45720</xdr:rowOff>
    </xdr:to>
    <xdr:graphicFrame macro="">
      <xdr:nvGraphicFramePr>
        <xdr:cNvPr id="1390" name="Chart 2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</xdr:colOff>
      <xdr:row>18</xdr:row>
      <xdr:rowOff>21981</xdr:rowOff>
    </xdr:from>
    <xdr:to>
      <xdr:col>11</xdr:col>
      <xdr:colOff>6008</xdr:colOff>
      <xdr:row>41</xdr:row>
      <xdr:rowOff>0</xdr:rowOff>
    </xdr:to>
    <xdr:graphicFrame macro="">
      <xdr:nvGraphicFramePr>
        <xdr:cNvPr id="1391" name="Chart 2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329712</xdr:colOff>
      <xdr:row>41</xdr:row>
      <xdr:rowOff>15240</xdr:rowOff>
    </xdr:from>
    <xdr:to>
      <xdr:col>11</xdr:col>
      <xdr:colOff>6007</xdr:colOff>
      <xdr:row>59</xdr:row>
      <xdr:rowOff>38100</xdr:rowOff>
    </xdr:to>
    <xdr:graphicFrame macro="">
      <xdr:nvGraphicFramePr>
        <xdr:cNvPr id="1392" name="Chart 2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182880</xdr:rowOff>
    </xdr:to>
    <xdr:pic>
      <xdr:nvPicPr>
        <xdr:cNvPr id="1393" name="1 Ima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5"/>
  <sheetViews>
    <sheetView tabSelected="1" zoomScale="130" zoomScaleNormal="130" workbookViewId="0"/>
  </sheetViews>
  <sheetFormatPr baseColWidth="10" defaultRowHeight="12.75" x14ac:dyDescent="0.2"/>
  <cols>
    <col min="1" max="1" width="9.85546875" customWidth="1"/>
    <col min="2" max="2" width="7.28515625" style="12" customWidth="1"/>
    <col min="3" max="3" width="7" customWidth="1"/>
    <col min="4" max="4" width="6.85546875" bestFit="1" customWidth="1"/>
    <col min="5" max="5" width="6.5703125" bestFit="1" customWidth="1"/>
    <col min="6" max="6" width="7.7109375" bestFit="1" customWidth="1"/>
    <col min="7" max="7" width="15" hidden="1" customWidth="1"/>
    <col min="8" max="8" width="6.7109375" style="14" customWidth="1"/>
    <col min="9" max="9" width="5" style="14" customWidth="1"/>
    <col min="10" max="10" width="25.7109375" customWidth="1"/>
    <col min="11" max="11" width="20.140625" customWidth="1"/>
    <col min="12" max="12" width="12.85546875" customWidth="1"/>
    <col min="13" max="13" width="19.28515625" customWidth="1"/>
  </cols>
  <sheetData>
    <row r="1" spans="1:32" s="6" customFormat="1" ht="36" x14ac:dyDescent="0.2">
      <c r="A1" s="35" t="s">
        <v>23</v>
      </c>
      <c r="B1" s="36" t="s">
        <v>26</v>
      </c>
      <c r="C1" s="35" t="s">
        <v>27</v>
      </c>
      <c r="D1" s="35" t="s">
        <v>19</v>
      </c>
      <c r="E1" s="35" t="s">
        <v>16</v>
      </c>
      <c r="F1" s="35" t="s">
        <v>15</v>
      </c>
      <c r="G1" s="35" t="s">
        <v>15</v>
      </c>
      <c r="H1" s="37" t="s">
        <v>17</v>
      </c>
      <c r="I1" s="37" t="s">
        <v>21</v>
      </c>
      <c r="AF1" s="7"/>
    </row>
    <row r="2" spans="1:32" x14ac:dyDescent="0.2">
      <c r="A2" s="38" t="s">
        <v>0</v>
      </c>
      <c r="B2" s="29">
        <v>22675</v>
      </c>
      <c r="C2" s="27">
        <v>22675</v>
      </c>
      <c r="D2" s="16">
        <v>334.4</v>
      </c>
      <c r="E2" s="17">
        <f t="shared" ref="E2:E16" si="0">B2/D2</f>
        <v>67.808014354066984</v>
      </c>
      <c r="F2" s="18">
        <f t="shared" ref="F2:F16" si="1">C2/D2</f>
        <v>67.808014354066984</v>
      </c>
      <c r="G2" s="18">
        <f t="shared" ref="G2:G16" si="2">D2/E2</f>
        <v>4.9315704520396908</v>
      </c>
      <c r="H2" s="25">
        <v>0.92400000000000004</v>
      </c>
      <c r="I2" s="21">
        <v>41.5</v>
      </c>
      <c r="J2" s="4"/>
      <c r="K2" s="4"/>
      <c r="L2" s="4"/>
      <c r="M2" s="4"/>
      <c r="AF2" s="2"/>
    </row>
    <row r="3" spans="1:32" x14ac:dyDescent="0.2">
      <c r="A3" s="38" t="s">
        <v>6</v>
      </c>
      <c r="B3" s="29">
        <v>16642</v>
      </c>
      <c r="C3" s="28">
        <v>26657</v>
      </c>
      <c r="D3" s="16">
        <v>1416.7</v>
      </c>
      <c r="E3" s="17">
        <f t="shared" si="0"/>
        <v>11.747017717230182</v>
      </c>
      <c r="F3" s="18">
        <f t="shared" si="1"/>
        <v>18.816263146749488</v>
      </c>
      <c r="G3" s="18">
        <f t="shared" si="2"/>
        <v>120.60082261747387</v>
      </c>
      <c r="H3" s="25">
        <v>0.75800000000000001</v>
      </c>
      <c r="I3" s="21">
        <v>38.6</v>
      </c>
      <c r="J3" s="9"/>
      <c r="K3" s="5"/>
      <c r="L3" s="5"/>
    </row>
    <row r="4" spans="1:32" x14ac:dyDescent="0.2">
      <c r="A4" s="38" t="s">
        <v>1</v>
      </c>
      <c r="B4" s="29">
        <v>5378</v>
      </c>
      <c r="C4" s="28">
        <v>5586</v>
      </c>
      <c r="D4" s="16">
        <v>125.4</v>
      </c>
      <c r="E4" s="17">
        <f t="shared" si="0"/>
        <v>42.886762360446568</v>
      </c>
      <c r="F4" s="18">
        <f t="shared" si="1"/>
        <v>44.545454545454547</v>
      </c>
      <c r="G4" s="18">
        <f t="shared" si="2"/>
        <v>2.9239791744142809</v>
      </c>
      <c r="H4" s="25">
        <v>0.91500000000000004</v>
      </c>
      <c r="I4" s="21">
        <v>32.1</v>
      </c>
      <c r="AC4" s="3"/>
    </row>
    <row r="5" spans="1:32" x14ac:dyDescent="0.2">
      <c r="A5" s="38" t="s">
        <v>3</v>
      </c>
      <c r="B5" s="29">
        <v>4319</v>
      </c>
      <c r="C5" s="28">
        <v>4744</v>
      </c>
      <c r="D5" s="16">
        <v>83.3</v>
      </c>
      <c r="E5" s="17">
        <f t="shared" si="0"/>
        <v>51.84873949579832</v>
      </c>
      <c r="F5" s="18">
        <f t="shared" si="1"/>
        <v>56.950780312124849</v>
      </c>
      <c r="G5" s="18">
        <f t="shared" si="2"/>
        <v>1.6065964343598054</v>
      </c>
      <c r="H5" s="25">
        <v>0.93899999999999995</v>
      </c>
      <c r="I5" s="21">
        <v>31.7</v>
      </c>
    </row>
    <row r="6" spans="1:32" x14ac:dyDescent="0.2">
      <c r="A6" s="38" t="s">
        <v>11</v>
      </c>
      <c r="B6" s="29">
        <v>3125</v>
      </c>
      <c r="C6" s="28">
        <v>3175</v>
      </c>
      <c r="D6" s="16">
        <v>67.5</v>
      </c>
      <c r="E6" s="17">
        <f t="shared" ref="E6" si="3">B6/D6</f>
        <v>46.296296296296298</v>
      </c>
      <c r="F6" s="18">
        <f t="shared" ref="F6" si="4">C6/D6</f>
        <v>47.037037037037038</v>
      </c>
      <c r="G6" s="18">
        <f t="shared" ref="G6" si="5">D6/E6</f>
        <v>1.458</v>
      </c>
      <c r="H6" s="25">
        <v>0.92</v>
      </c>
      <c r="I6" s="21">
        <v>33.200000000000003</v>
      </c>
    </row>
    <row r="7" spans="1:32" x14ac:dyDescent="0.2">
      <c r="A7" s="38" t="s">
        <v>10</v>
      </c>
      <c r="B7" s="29">
        <v>3050</v>
      </c>
      <c r="C7" s="28">
        <v>10207</v>
      </c>
      <c r="D7" s="16">
        <v>1389.8</v>
      </c>
      <c r="E7" s="17">
        <f>B7/D7</f>
        <v>2.1945603683983306</v>
      </c>
      <c r="F7" s="18">
        <f>C7/D7</f>
        <v>7.344222190243201</v>
      </c>
      <c r="G7" s="18">
        <f>D7/E7</f>
        <v>633.29312786885248</v>
      </c>
      <c r="H7" s="25">
        <v>0.64700000000000002</v>
      </c>
      <c r="I7" s="21">
        <v>35.700000000000003</v>
      </c>
    </row>
    <row r="8" spans="1:32" x14ac:dyDescent="0.2">
      <c r="A8" s="38" t="s">
        <v>4</v>
      </c>
      <c r="B8" s="29">
        <v>2938</v>
      </c>
      <c r="C8" s="28">
        <v>3232</v>
      </c>
      <c r="D8" s="16">
        <v>65.3</v>
      </c>
      <c r="E8" s="17">
        <f t="shared" si="0"/>
        <v>44.992343032159269</v>
      </c>
      <c r="F8" s="18">
        <f t="shared" si="1"/>
        <v>49.494640122511491</v>
      </c>
      <c r="G8" s="18">
        <f t="shared" si="2"/>
        <v>1.4513580667120489</v>
      </c>
      <c r="H8" s="25">
        <v>0.89100000000000001</v>
      </c>
      <c r="I8" s="21">
        <v>32.700000000000003</v>
      </c>
    </row>
    <row r="9" spans="1:32" x14ac:dyDescent="0.2">
      <c r="A9" s="38" t="s">
        <v>5</v>
      </c>
      <c r="B9" s="29">
        <v>2106</v>
      </c>
      <c r="C9" s="28">
        <v>2611</v>
      </c>
      <c r="D9" s="16">
        <v>59.2</v>
      </c>
      <c r="E9" s="17">
        <f t="shared" ref="E9:E15" si="6">B9/D9</f>
        <v>35.574324324324323</v>
      </c>
      <c r="F9" s="18">
        <f t="shared" ref="F9:G15" si="7">C9/D9</f>
        <v>44.104729729729726</v>
      </c>
      <c r="G9" s="18">
        <f t="shared" si="7"/>
        <v>1.6641215574548909</v>
      </c>
      <c r="H9" s="25">
        <v>0.88300000000000001</v>
      </c>
      <c r="I9" s="21">
        <v>35.4</v>
      </c>
      <c r="AF9" s="1"/>
    </row>
    <row r="10" spans="1:32" x14ac:dyDescent="0.2">
      <c r="A10" s="38" t="s">
        <v>7</v>
      </c>
      <c r="B10" s="29">
        <v>1883</v>
      </c>
      <c r="C10" s="28">
        <v>1979</v>
      </c>
      <c r="D10" s="16">
        <v>38.200000000000003</v>
      </c>
      <c r="E10" s="17">
        <f t="shared" ref="E10:E13" si="8">B10/D10</f>
        <v>49.293193717277482</v>
      </c>
      <c r="F10" s="18">
        <f t="shared" ref="F10:F13" si="9">C10/D10</f>
        <v>51.806282722513082</v>
      </c>
      <c r="G10" s="18">
        <f t="shared" ref="G10:G13" si="10">D10/E10</f>
        <v>0.77495485926712704</v>
      </c>
      <c r="H10" s="25">
        <v>0.92200000000000004</v>
      </c>
      <c r="I10" s="21">
        <v>34</v>
      </c>
      <c r="AF10" s="1"/>
    </row>
    <row r="11" spans="1:32" x14ac:dyDescent="0.2">
      <c r="A11" s="38" t="s">
        <v>20</v>
      </c>
      <c r="B11" s="29">
        <v>1807</v>
      </c>
      <c r="C11" s="28">
        <v>2437</v>
      </c>
      <c r="D11" s="16">
        <v>51.7</v>
      </c>
      <c r="E11" s="17">
        <f t="shared" si="8"/>
        <v>34.951644100580268</v>
      </c>
      <c r="F11" s="18">
        <f t="shared" si="9"/>
        <v>47.137330754352028</v>
      </c>
      <c r="G11" s="18">
        <f t="shared" si="10"/>
        <v>1.4791864969562813</v>
      </c>
      <c r="H11" s="25">
        <v>0.90600000000000003</v>
      </c>
      <c r="I11" s="21">
        <v>31.6</v>
      </c>
      <c r="AF11" s="1"/>
    </row>
    <row r="12" spans="1:32" x14ac:dyDescent="0.2">
      <c r="A12" s="38" t="s">
        <v>14</v>
      </c>
      <c r="B12" s="29">
        <v>1711</v>
      </c>
      <c r="C12" s="28">
        <v>4328</v>
      </c>
      <c r="D12" s="16">
        <v>146.1</v>
      </c>
      <c r="E12" s="17">
        <f t="shared" si="8"/>
        <v>11.711156741957565</v>
      </c>
      <c r="F12" s="18">
        <f t="shared" si="9"/>
        <v>29.623545516769337</v>
      </c>
      <c r="G12" s="18">
        <f t="shared" si="10"/>
        <v>12.475283459964931</v>
      </c>
      <c r="H12" s="25">
        <v>0.82399999999999995</v>
      </c>
      <c r="I12" s="21">
        <v>37.700000000000003</v>
      </c>
      <c r="AF12" s="1"/>
    </row>
    <row r="13" spans="1:32" x14ac:dyDescent="0.2">
      <c r="A13" s="39" t="s">
        <v>18</v>
      </c>
      <c r="B13" s="29">
        <v>1618</v>
      </c>
      <c r="C13" s="30">
        <v>1416</v>
      </c>
      <c r="D13" s="32">
        <v>26</v>
      </c>
      <c r="E13" s="33">
        <f t="shared" si="8"/>
        <v>62.230769230769234</v>
      </c>
      <c r="F13" s="34">
        <f t="shared" si="9"/>
        <v>54.46153846153846</v>
      </c>
      <c r="G13" s="34">
        <f t="shared" si="10"/>
        <v>0.41779975278121134</v>
      </c>
      <c r="H13" s="26">
        <v>0.93799999999999994</v>
      </c>
      <c r="I13" s="23">
        <v>35.799999999999997</v>
      </c>
      <c r="AF13" s="1"/>
    </row>
    <row r="14" spans="1:32" x14ac:dyDescent="0.2">
      <c r="A14" s="38" t="s">
        <v>12</v>
      </c>
      <c r="B14" s="29">
        <v>1492</v>
      </c>
      <c r="C14" s="28">
        <v>3328</v>
      </c>
      <c r="D14" s="16">
        <v>212.9</v>
      </c>
      <c r="E14" s="17">
        <f t="shared" si="6"/>
        <v>7.0079849694692342</v>
      </c>
      <c r="F14" s="18">
        <f t="shared" si="7"/>
        <v>15.631751996242366</v>
      </c>
      <c r="G14" s="18">
        <f t="shared" si="7"/>
        <v>30.379631367292227</v>
      </c>
      <c r="H14" s="25">
        <v>0.76100000000000001</v>
      </c>
      <c r="I14" s="21">
        <v>53.3</v>
      </c>
    </row>
    <row r="15" spans="1:32" x14ac:dyDescent="0.2">
      <c r="A15" s="38" t="s">
        <v>8</v>
      </c>
      <c r="B15" s="29">
        <v>1461</v>
      </c>
      <c r="C15" s="28">
        <v>1959</v>
      </c>
      <c r="D15" s="16">
        <v>47.5</v>
      </c>
      <c r="E15" s="17">
        <f t="shared" si="6"/>
        <v>30.757894736842104</v>
      </c>
      <c r="F15" s="18">
        <f t="shared" si="7"/>
        <v>41.242105263157896</v>
      </c>
      <c r="G15" s="18">
        <f t="shared" si="7"/>
        <v>1.5443189596167008</v>
      </c>
      <c r="H15" s="25">
        <v>0.89300000000000002</v>
      </c>
      <c r="I15" s="21">
        <v>36.200000000000003</v>
      </c>
    </row>
    <row r="16" spans="1:32" x14ac:dyDescent="0.2">
      <c r="A16" s="15" t="s">
        <v>9</v>
      </c>
      <c r="B16" s="27">
        <f>B18-SUM(B2:B15)</f>
        <v>23685</v>
      </c>
      <c r="C16" s="27">
        <f>C18-SUM(C2:C15)</f>
        <v>47422</v>
      </c>
      <c r="D16" s="16">
        <f>D18-SUM(D2:D15)</f>
        <v>3746.5000000000005</v>
      </c>
      <c r="E16" s="17">
        <f t="shared" si="0"/>
        <v>6.3219004404110493</v>
      </c>
      <c r="F16" s="18">
        <f t="shared" si="1"/>
        <v>12.65768050180168</v>
      </c>
      <c r="G16" s="18">
        <f t="shared" si="2"/>
        <v>592.62242980789551</v>
      </c>
      <c r="H16" s="25"/>
      <c r="I16" s="21"/>
    </row>
    <row r="17" spans="1:9" x14ac:dyDescent="0.2">
      <c r="A17" s="15"/>
      <c r="B17" s="16"/>
      <c r="C17" s="19"/>
      <c r="D17" s="20"/>
      <c r="E17" s="17"/>
      <c r="F17" s="18"/>
      <c r="G17" s="18"/>
      <c r="H17" s="25"/>
      <c r="I17" s="21"/>
    </row>
    <row r="18" spans="1:9" s="8" customFormat="1" x14ac:dyDescent="0.2">
      <c r="A18" s="22" t="s">
        <v>2</v>
      </c>
      <c r="B18" s="27">
        <v>93890</v>
      </c>
      <c r="C18" s="28">
        <v>141756</v>
      </c>
      <c r="D18" s="16">
        <v>7810.5</v>
      </c>
      <c r="E18" s="17">
        <f>B18/D18</f>
        <v>12.020997375328085</v>
      </c>
      <c r="F18" s="18">
        <f>C18/D18</f>
        <v>18.149414250048011</v>
      </c>
      <c r="G18" s="18">
        <f>D18/E18</f>
        <v>649.73810043668118</v>
      </c>
      <c r="H18" s="25">
        <v>0.73099999999999998</v>
      </c>
      <c r="I18" s="21"/>
    </row>
    <row r="19" spans="1:9" x14ac:dyDescent="0.2">
      <c r="A19" s="10"/>
      <c r="B19" s="13"/>
      <c r="D19" s="3"/>
      <c r="E19" s="3"/>
      <c r="F19" s="3"/>
      <c r="H19" s="24"/>
      <c r="I19" s="24"/>
    </row>
    <row r="38" ht="13.15" customHeight="1" x14ac:dyDescent="0.2"/>
    <row r="61" spans="1:1" x14ac:dyDescent="0.2">
      <c r="A61" s="11" t="s">
        <v>13</v>
      </c>
    </row>
    <row r="62" spans="1:1" x14ac:dyDescent="0.2">
      <c r="A62" s="11" t="s">
        <v>25</v>
      </c>
    </row>
    <row r="63" spans="1:1" x14ac:dyDescent="0.2">
      <c r="A63" s="11" t="s">
        <v>22</v>
      </c>
    </row>
    <row r="64" spans="1:1" x14ac:dyDescent="0.2">
      <c r="A64" s="11" t="s">
        <v>24</v>
      </c>
    </row>
    <row r="65" spans="1:1" x14ac:dyDescent="0.2">
      <c r="A65" s="31" t="s">
        <v>28</v>
      </c>
    </row>
  </sheetData>
  <phoneticPr fontId="10" type="noConversion"/>
  <printOptions horizontalCentered="1" verticalCentered="1"/>
  <pageMargins left="0" right="0" top="0" bottom="0" header="0" footer="0"/>
  <pageSetup paperSize="9" orientation="portrait" r:id="rId1"/>
  <headerFooter alignWithMargins="0">
    <oddHeader>&amp;C&amp;"Arial,Negrita Cursiva"&amp;12PIB Mundial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9" baseType="lpstr">
      <vt:lpstr>PIB-Población</vt:lpstr>
      <vt:lpstr>'PIB-Población'!TABLE</vt:lpstr>
      <vt:lpstr>'PIB-Población'!TABLE_11</vt:lpstr>
      <vt:lpstr>'PIB-Población'!TABLE_2</vt:lpstr>
      <vt:lpstr>'PIB-Población'!TABLE_3</vt:lpstr>
      <vt:lpstr>'PIB-Población'!TABLE_4</vt:lpstr>
      <vt:lpstr>'PIB-Población'!TABLE_5</vt:lpstr>
      <vt:lpstr>'PIB-Población'!TABLE_7</vt:lpstr>
      <vt:lpstr>'PIB-Población'!TABLE_8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Nacional Bruto 1999</dc:title>
  <dc:creator>Raquel Sánchez López. (Retocado por Carlos López)</dc:creator>
  <cp:lastModifiedBy>TrendingPC</cp:lastModifiedBy>
  <cp:lastPrinted>2017-09-09T01:00:07Z</cp:lastPrinted>
  <dcterms:created xsi:type="dcterms:W3CDTF">1999-01-28T23:00:07Z</dcterms:created>
  <dcterms:modified xsi:type="dcterms:W3CDTF">2021-09-20T16:30:29Z</dcterms:modified>
</cp:coreProperties>
</file>